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E28" i="1"/>
  <c r="E27" i="1"/>
  <c r="B23" i="1"/>
  <c r="B21" i="1"/>
  <c r="B20" i="1"/>
  <c r="E16" i="1"/>
  <c r="E15" i="1"/>
  <c r="E14" i="1"/>
  <c r="E13" i="1"/>
  <c r="E12" i="1"/>
  <c r="H11" i="1"/>
  <c r="C2" i="1"/>
</calcChain>
</file>

<file path=xl/sharedStrings.xml><?xml version="1.0" encoding="utf-8"?>
<sst xmlns="http://schemas.openxmlformats.org/spreadsheetml/2006/main" count="35" uniqueCount="27">
  <si>
    <t>YAPIM İŞLERİ MUAYENE KABUL TUTANAĞI</t>
  </si>
  <si>
    <t xml:space="preserve">Tarih: </t>
  </si>
  <si>
    <t>İşin Adı</t>
  </si>
  <si>
    <t>:</t>
  </si>
  <si>
    <t>Yüklenicinin adı / ticari ünvanı</t>
  </si>
  <si>
    <t>Sözleşme tarihi</t>
  </si>
  <si>
    <t>Sözleşme bedeli</t>
  </si>
  <si>
    <t>Sözleşmeye göre işin bitirilmesi gereken tarih</t>
  </si>
  <si>
    <t>03.11.2023</t>
  </si>
  <si>
    <t>İşin bitirildiği tarih</t>
  </si>
  <si>
    <r>
      <rPr>
        <b/>
        <sz val="12"/>
        <color theme="1"/>
        <rFont val="Times New Roman"/>
        <family val="1"/>
        <charset val="162"/>
      </rPr>
      <t xml:space="preserve">ANCAK: </t>
    </r>
    <r>
      <rPr>
        <sz val="12"/>
        <color theme="1"/>
        <rFont val="Times New Roman"/>
        <family val="1"/>
        <charset val="162"/>
      </rPr>
      <t>.........................................................................................................................................................</t>
    </r>
  </si>
  <si>
    <t>MUAYENE VE KABUL KOMİSYONU</t>
  </si>
  <si>
    <t>Adı Soyadı</t>
  </si>
  <si>
    <t>Unvanı</t>
  </si>
  <si>
    <t>Görevi</t>
  </si>
  <si>
    <t>İmzası</t>
  </si>
  <si>
    <t xml:space="preserve">    </t>
  </si>
  <si>
    <t>Doküman No</t>
  </si>
  <si>
    <t>İlk Yayın Tarihi</t>
  </si>
  <si>
    <t>Revizyon Tarihi</t>
  </si>
  <si>
    <t>Revizyon No</t>
  </si>
  <si>
    <t>Sayfa</t>
  </si>
  <si>
    <t>1/1</t>
  </si>
  <si>
    <t>FR-0223</t>
  </si>
  <si>
    <t>01</t>
  </si>
  <si>
    <t xml:space="preserve"> YAPIM İŞLERİ MUAYENE KABUL TUTANAĞI FORMU</t>
  </si>
  <si>
    <t>(Form No: FR-0223; Revizyon Tarihi:17.02.2025; Revizyon No:01)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</si>
</sst>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TL&quot;"/>
  </numFmts>
  <fonts count="7" x14ac:knownFonts="1">
    <font>
      <sz val="11"/>
      <color theme="1"/>
      <name val="Calibri"/>
      <family val="2"/>
      <scheme val="minor"/>
    </font>
    <font>
      <sz val="12"/>
      <color theme="1"/>
      <name val="Times New Roman"/>
      <family val="1"/>
      <charset val="162"/>
    </font>
    <font>
      <b/>
      <sz val="12"/>
      <color theme="1"/>
      <name val="Times New Roman"/>
      <family val="1"/>
      <charset val="162"/>
    </font>
    <font>
      <sz val="9"/>
      <color theme="1"/>
      <name val="Times New Roman"/>
      <family val="1"/>
      <charset val="162"/>
    </font>
    <font>
      <b/>
      <sz val="11"/>
      <color theme="1"/>
      <name val="Times New Roman"/>
      <family val="1"/>
      <charset val="162"/>
    </font>
    <font>
      <sz val="11"/>
      <color theme="1"/>
      <name val="Times New Roman"/>
      <family val="1"/>
      <charset val="162"/>
    </font>
    <font>
      <sz val="10"/>
      <color theme="1"/>
      <name val="Times New Roman"/>
      <family val="1"/>
      <charset val="16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Border="1"/>
    <xf numFmtId="0" fontId="1" fillId="0" borderId="1" xfId="0" applyFont="1" applyBorder="1" applyAlignment="1">
      <alignment horizontal="center"/>
    </xf>
    <xf numFmtId="0" fontId="2" fillId="0" borderId="2" xfId="0" applyFont="1" applyBorder="1" applyAlignment="1">
      <alignment horizontal="center" vertical="center"/>
    </xf>
    <xf numFmtId="0" fontId="1" fillId="0" borderId="3" xfId="0" applyFont="1" applyBorder="1" applyAlignment="1">
      <alignment horizontal="center"/>
    </xf>
    <xf numFmtId="0" fontId="2" fillId="0" borderId="0" xfId="0" applyFont="1" applyBorder="1" applyAlignment="1">
      <alignment horizontal="center" vertical="center"/>
    </xf>
    <xf numFmtId="0" fontId="1" fillId="0" borderId="4" xfId="0" applyFont="1" applyBorder="1" applyAlignment="1">
      <alignment horizontal="center"/>
    </xf>
    <xf numFmtId="0" fontId="2" fillId="0" borderId="6"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justify" vertical="center"/>
    </xf>
    <xf numFmtId="0" fontId="1" fillId="0" borderId="7" xfId="0" applyFont="1" applyBorder="1" applyAlignment="1">
      <alignment horizontal="justify"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top"/>
    </xf>
    <xf numFmtId="0" fontId="1" fillId="0" borderId="0" xfId="0" applyFont="1" applyBorder="1" applyAlignment="1">
      <alignment horizontal="justify" vertical="top" wrapText="1"/>
    </xf>
    <xf numFmtId="0" fontId="1" fillId="0" borderId="7" xfId="0" applyFont="1" applyBorder="1" applyAlignment="1">
      <alignment horizontal="justify" vertical="top" wrapText="1"/>
    </xf>
    <xf numFmtId="0" fontId="2" fillId="0" borderId="0" xfId="0" applyFont="1" applyBorder="1" applyAlignment="1">
      <alignment horizontal="center"/>
    </xf>
    <xf numFmtId="14" fontId="1" fillId="0" borderId="0" xfId="0" applyNumberFormat="1" applyFont="1" applyBorder="1" applyAlignment="1">
      <alignment horizontal="left" vertical="center"/>
    </xf>
    <xf numFmtId="14" fontId="1" fillId="0" borderId="7" xfId="0" applyNumberFormat="1" applyFont="1" applyBorder="1" applyAlignment="1">
      <alignment horizontal="left" vertical="center"/>
    </xf>
    <xf numFmtId="164" fontId="1" fillId="0" borderId="0" xfId="0" applyNumberFormat="1" applyFont="1" applyBorder="1" applyAlignment="1">
      <alignment horizontal="left" vertical="center"/>
    </xf>
    <xf numFmtId="164" fontId="1" fillId="0" borderId="7" xfId="0" applyNumberFormat="1" applyFont="1" applyBorder="1" applyAlignment="1">
      <alignment horizontal="left" vertical="center"/>
    </xf>
    <xf numFmtId="49" fontId="1" fillId="0" borderId="0" xfId="0" applyNumberFormat="1" applyFont="1" applyBorder="1" applyAlignment="1">
      <alignment horizontal="left" vertical="center"/>
    </xf>
    <xf numFmtId="0" fontId="1" fillId="0" borderId="6" xfId="0" applyFont="1" applyBorder="1"/>
    <xf numFmtId="0" fontId="1" fillId="0" borderId="7" xfId="0" applyFont="1" applyBorder="1"/>
    <xf numFmtId="0" fontId="1" fillId="0" borderId="6"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6" xfId="0" applyFont="1" applyBorder="1" applyAlignment="1">
      <alignment horizontal="justify" wrapText="1"/>
    </xf>
    <xf numFmtId="0" fontId="1" fillId="0" borderId="0" xfId="0" applyFont="1" applyBorder="1" applyAlignment="1">
      <alignment horizontal="justify" wrapText="1"/>
    </xf>
    <xf numFmtId="0" fontId="1" fillId="0" borderId="7" xfId="0" applyFont="1" applyBorder="1" applyAlignment="1">
      <alignment horizontal="justify"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0" xfId="0" applyFont="1"/>
    <xf numFmtId="0" fontId="3" fillId="0" borderId="0" xfId="0" applyFont="1" applyAlignment="1">
      <alignment horizontal="right"/>
    </xf>
    <xf numFmtId="0" fontId="1" fillId="2" borderId="6" xfId="0" applyFont="1" applyFill="1" applyBorder="1" applyAlignment="1">
      <alignment horizontal="center"/>
    </xf>
    <xf numFmtId="0" fontId="1" fillId="2" borderId="0" xfId="0" applyFont="1" applyFill="1" applyBorder="1" applyAlignment="1">
      <alignment horizontal="center"/>
    </xf>
    <xf numFmtId="0" fontId="2" fillId="2" borderId="0" xfId="0" applyFont="1" applyFill="1" applyBorder="1" applyAlignment="1">
      <alignment horizontal="right"/>
    </xf>
    <xf numFmtId="49" fontId="1" fillId="2" borderId="7" xfId="0" applyNumberFormat="1" applyFont="1" applyFill="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7" xfId="0" applyFont="1" applyBorder="1" applyAlignment="1">
      <alignment horizont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1" fillId="2" borderId="11" xfId="0" applyFont="1" applyFill="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xf numFmtId="0" fontId="1" fillId="2" borderId="21" xfId="0" applyFont="1" applyFill="1" applyBorder="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5" xfId="0" applyFont="1" applyFill="1" applyBorder="1"/>
    <xf numFmtId="0" fontId="4" fillId="0" borderId="28" xfId="0" applyFont="1" applyBorder="1" applyAlignment="1">
      <alignment vertical="center"/>
    </xf>
    <xf numFmtId="14" fontId="4" fillId="0" borderId="15" xfId="0" applyNumberFormat="1" applyFont="1" applyBorder="1" applyAlignment="1">
      <alignment horizontal="left" vertical="center"/>
    </xf>
    <xf numFmtId="49" fontId="4" fillId="0" borderId="16" xfId="0" applyNumberFormat="1" applyFont="1" applyBorder="1" applyAlignment="1">
      <alignment vertical="center"/>
    </xf>
    <xf numFmtId="0" fontId="5" fillId="0" borderId="27"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xf>
    <xf numFmtId="49" fontId="4" fillId="0" borderId="15" xfId="0" applyNumberFormat="1"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6" fillId="0" borderId="12" xfId="0" applyFont="1" applyBorder="1" applyAlignment="1">
      <alignment horizontal="left"/>
    </xf>
    <xf numFmtId="0" fontId="6" fillId="0" borderId="26" xfId="0" applyFont="1" applyBorder="1" applyAlignment="1">
      <alignment horizontal="left"/>
    </xf>
    <xf numFmtId="0" fontId="6" fillId="0" borderId="1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251313</xdr:colOff>
      <xdr:row>1</xdr:row>
      <xdr:rowOff>114300</xdr:rowOff>
    </xdr:from>
    <xdr:to>
      <xdr:col>1</xdr:col>
      <xdr:colOff>1057275</xdr:colOff>
      <xdr:row>5</xdr:row>
      <xdr:rowOff>80595</xdr:rowOff>
    </xdr:to>
    <xdr:pic>
      <xdr:nvPicPr>
        <xdr:cNvPr id="2" name="Resim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757" t="14880" r="15051" b="15176"/>
        <a:stretch>
          <a:fillRect/>
        </a:stretch>
      </xdr:blipFill>
      <xdr:spPr bwMode="auto">
        <a:xfrm>
          <a:off x="518013" y="323850"/>
          <a:ext cx="805962" cy="7663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wnloads/Kaliteye%20gidecek%20forml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G"/>
      <sheetName val="Satın Alma Olur Belgesi"/>
      <sheetName val="Yaklaşık Maliyet Teklif Mektubu"/>
      <sheetName val="YAKLAŞIK MALİYET CETVELİ"/>
      <sheetName val="HARCAMA  ONAY BELGESİ"/>
      <sheetName val="ANATAR TESLİMİ GÖTÜRÜ BEDEL TEK"/>
      <sheetName val="PİYASA FİYAT ARAŞTIRMA TUTANAĞI"/>
      <sheetName val="SOZLESME"/>
      <sheetName val="İŞYERİ TESLİM TUTANAĞI"/>
      <sheetName val="MUA GY"/>
      <sheetName val="YAPIM İŞLERİ MUAYENE KABUL TUTA"/>
    </sheetNames>
    <sheetDataSet>
      <sheetData sheetId="0">
        <row r="15">
          <cell r="C15" t="str">
            <v>Başkan</v>
          </cell>
        </row>
        <row r="16">
          <cell r="C16" t="str">
            <v>Üye</v>
          </cell>
        </row>
        <row r="17">
          <cell r="C17" t="str">
            <v>Üye</v>
          </cell>
        </row>
        <row r="33">
          <cell r="A33" t="str">
            <v>YAPI İŞLERİ VE TEKNİK DAİRE BAŞKANLIĞI</v>
          </cell>
        </row>
        <row r="44">
          <cell r="F44" t="str">
            <v>……….</v>
          </cell>
        </row>
        <row r="45">
          <cell r="F45" t="str">
            <v>……….</v>
          </cell>
        </row>
        <row r="49">
          <cell r="F49" t="str">
            <v>……….</v>
          </cell>
        </row>
      </sheetData>
      <sheetData sheetId="1"/>
      <sheetData sheetId="2"/>
      <sheetData sheetId="3"/>
      <sheetData sheetId="4"/>
      <sheetData sheetId="5"/>
      <sheetData sheetId="6">
        <row r="23">
          <cell r="D23" t="str">
            <v>Firma 3</v>
          </cell>
        </row>
        <row r="24">
          <cell r="L24">
            <v>0</v>
          </cell>
        </row>
      </sheetData>
      <sheetData sheetId="7"/>
      <sheetData sheetId="8"/>
      <sheetData sheetId="9"/>
      <sheetData sheetId="1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tabSelected="1" workbookViewId="0">
      <selection activeCell="I16" sqref="I16"/>
    </sheetView>
  </sheetViews>
  <sheetFormatPr defaultColWidth="19.5703125" defaultRowHeight="15.75" x14ac:dyDescent="0.25"/>
  <cols>
    <col min="1" max="1" width="4" style="1" customWidth="1"/>
    <col min="2" max="2" width="20" style="1" customWidth="1"/>
    <col min="3" max="3" width="17" style="1" customWidth="1"/>
    <col min="4" max="4" width="4.28515625" style="1" customWidth="1"/>
    <col min="5" max="5" width="9.140625" style="1" customWidth="1"/>
    <col min="6" max="6" width="32.7109375" style="1" customWidth="1"/>
    <col min="7" max="7" width="15.7109375" style="1" customWidth="1"/>
    <col min="8" max="8" width="11.42578125" style="1" customWidth="1"/>
    <col min="9" max="16384" width="19.5703125" style="1"/>
  </cols>
  <sheetData>
    <row r="1" spans="2:16" ht="16.5" thickBot="1" x14ac:dyDescent="0.3">
      <c r="J1" s="2"/>
      <c r="K1" s="2"/>
      <c r="L1" s="2"/>
      <c r="M1" s="2"/>
      <c r="N1" s="2"/>
      <c r="O1" s="2"/>
      <c r="P1" s="2"/>
    </row>
    <row r="2" spans="2:16" x14ac:dyDescent="0.25">
      <c r="B2" s="3"/>
      <c r="C2" s="78" t="str">
        <f>[1]BİLG!A33</f>
        <v>YAPI İŞLERİ VE TEKNİK DAİRE BAŞKANLIĞI</v>
      </c>
      <c r="D2" s="4"/>
      <c r="E2" s="4"/>
      <c r="F2" s="79"/>
      <c r="G2" s="74" t="s">
        <v>17</v>
      </c>
      <c r="H2" s="71" t="s">
        <v>23</v>
      </c>
      <c r="J2" s="2"/>
      <c r="K2" s="2"/>
      <c r="L2" s="2"/>
      <c r="M2" s="2"/>
      <c r="N2" s="2"/>
      <c r="O2" s="2"/>
      <c r="P2" s="2"/>
    </row>
    <row r="3" spans="2:16" x14ac:dyDescent="0.25">
      <c r="B3" s="5"/>
      <c r="C3" s="11"/>
      <c r="D3" s="6"/>
      <c r="E3" s="6"/>
      <c r="F3" s="12"/>
      <c r="G3" s="75" t="s">
        <v>18</v>
      </c>
      <c r="H3" s="72">
        <v>44094</v>
      </c>
      <c r="J3" s="2"/>
      <c r="K3" s="2"/>
      <c r="L3" s="2"/>
      <c r="M3" s="2"/>
      <c r="N3" s="2"/>
      <c r="O3" s="2"/>
      <c r="P3" s="2"/>
    </row>
    <row r="4" spans="2:16" x14ac:dyDescent="0.25">
      <c r="B4" s="5"/>
      <c r="C4" s="11"/>
      <c r="D4" s="6"/>
      <c r="E4" s="6"/>
      <c r="F4" s="12"/>
      <c r="G4" s="75" t="s">
        <v>19</v>
      </c>
      <c r="H4" s="72">
        <v>45705</v>
      </c>
      <c r="J4" s="2"/>
      <c r="K4" s="2"/>
      <c r="L4" s="2"/>
      <c r="M4" s="2"/>
      <c r="N4" s="2"/>
      <c r="O4" s="2"/>
      <c r="P4" s="2"/>
    </row>
    <row r="5" spans="2:16" x14ac:dyDescent="0.25">
      <c r="B5" s="5"/>
      <c r="C5" s="11" t="s">
        <v>25</v>
      </c>
      <c r="D5" s="6"/>
      <c r="E5" s="6"/>
      <c r="F5" s="12"/>
      <c r="G5" s="75" t="s">
        <v>20</v>
      </c>
      <c r="H5" s="77" t="s">
        <v>24</v>
      </c>
      <c r="J5" s="2"/>
      <c r="K5" s="2"/>
      <c r="L5" s="2"/>
      <c r="M5" s="2"/>
      <c r="N5" s="2"/>
      <c r="O5" s="2"/>
      <c r="P5" s="2"/>
    </row>
    <row r="6" spans="2:16" ht="16.5" thickBot="1" x14ac:dyDescent="0.3">
      <c r="B6" s="7"/>
      <c r="C6" s="80"/>
      <c r="D6" s="81"/>
      <c r="E6" s="81"/>
      <c r="F6" s="82"/>
      <c r="G6" s="76" t="s">
        <v>21</v>
      </c>
      <c r="H6" s="73" t="s">
        <v>22</v>
      </c>
      <c r="J6" s="2"/>
      <c r="K6" s="2"/>
      <c r="L6" s="2"/>
      <c r="M6" s="2"/>
      <c r="N6" s="2"/>
      <c r="O6" s="2"/>
      <c r="P6" s="2"/>
    </row>
    <row r="7" spans="2:16" x14ac:dyDescent="0.25">
      <c r="B7" s="8"/>
      <c r="C7" s="9"/>
      <c r="D7" s="9"/>
      <c r="E7" s="9"/>
      <c r="F7" s="9"/>
      <c r="G7" s="9"/>
      <c r="H7" s="10"/>
      <c r="J7" s="2"/>
      <c r="K7" s="2"/>
      <c r="L7" s="2"/>
      <c r="M7" s="2"/>
      <c r="N7" s="2"/>
      <c r="O7" s="2"/>
      <c r="P7" s="2"/>
    </row>
    <row r="8" spans="2:16" x14ac:dyDescent="0.25">
      <c r="B8" s="8"/>
      <c r="C8" s="9"/>
      <c r="D8" s="9"/>
      <c r="E8" s="9"/>
      <c r="F8" s="9"/>
      <c r="G8" s="9"/>
      <c r="H8" s="10"/>
      <c r="J8" s="2"/>
      <c r="K8" s="2"/>
      <c r="L8" s="2"/>
      <c r="M8" s="2"/>
      <c r="N8" s="2"/>
      <c r="O8" s="2"/>
      <c r="P8" s="2"/>
    </row>
    <row r="9" spans="2:16" ht="27.75" customHeight="1" x14ac:dyDescent="0.25">
      <c r="B9" s="11" t="s">
        <v>0</v>
      </c>
      <c r="C9" s="6"/>
      <c r="D9" s="6"/>
      <c r="E9" s="6"/>
      <c r="F9" s="6"/>
      <c r="G9" s="6"/>
      <c r="H9" s="12"/>
      <c r="J9" s="2"/>
      <c r="K9" s="2"/>
      <c r="L9" s="2"/>
      <c r="M9" s="2"/>
      <c r="N9" s="2"/>
      <c r="O9" s="2"/>
      <c r="P9" s="2"/>
    </row>
    <row r="10" spans="2:16" ht="19.5" customHeight="1" x14ac:dyDescent="0.25">
      <c r="B10" s="50"/>
      <c r="C10" s="51"/>
      <c r="D10" s="51"/>
      <c r="E10" s="51"/>
      <c r="F10" s="51"/>
      <c r="G10" s="51"/>
      <c r="H10" s="52"/>
      <c r="J10" s="2"/>
      <c r="K10" s="2"/>
      <c r="L10" s="2"/>
      <c r="M10" s="2"/>
      <c r="N10" s="2"/>
      <c r="O10" s="2"/>
      <c r="P10" s="2"/>
    </row>
    <row r="11" spans="2:16" ht="19.5" customHeight="1" x14ac:dyDescent="0.25">
      <c r="B11" s="46"/>
      <c r="C11" s="47"/>
      <c r="D11" s="47"/>
      <c r="E11" s="47"/>
      <c r="F11" s="48" t="s">
        <v>1</v>
      </c>
      <c r="G11" s="48"/>
      <c r="H11" s="49" t="str">
        <f>[1]BİLG!F49</f>
        <v>……….</v>
      </c>
      <c r="J11" s="2"/>
      <c r="K11" s="2"/>
      <c r="L11" s="2"/>
      <c r="M11" s="2"/>
      <c r="N11" s="2"/>
      <c r="O11" s="2"/>
      <c r="P11" s="2"/>
    </row>
    <row r="12" spans="2:16" s="18" customFormat="1" ht="29.25" customHeight="1" x14ac:dyDescent="0.25">
      <c r="B12" s="13" t="s">
        <v>2</v>
      </c>
      <c r="C12" s="14"/>
      <c r="D12" s="15" t="s">
        <v>3</v>
      </c>
      <c r="E12" s="16" t="str">
        <f>UPPER([1]BİLG!B24)</f>
        <v/>
      </c>
      <c r="F12" s="16"/>
      <c r="G12" s="16"/>
      <c r="H12" s="17"/>
      <c r="J12" s="19"/>
      <c r="K12" s="19"/>
      <c r="L12" s="19"/>
      <c r="M12" s="19"/>
      <c r="N12" s="19"/>
      <c r="O12" s="19"/>
      <c r="P12" s="19"/>
    </row>
    <row r="13" spans="2:16" s="18" customFormat="1" ht="29.25" customHeight="1" x14ac:dyDescent="0.25">
      <c r="B13" s="13" t="s">
        <v>2</v>
      </c>
      <c r="C13" s="14"/>
      <c r="D13" s="15" t="s">
        <v>3</v>
      </c>
      <c r="E13" s="20" t="str">
        <f>UPPER([1]BİLG!B25)</f>
        <v/>
      </c>
      <c r="F13" s="20"/>
      <c r="G13" s="20"/>
      <c r="H13" s="21"/>
      <c r="J13" s="19"/>
      <c r="K13" s="19"/>
      <c r="L13" s="19"/>
      <c r="M13" s="19"/>
      <c r="N13" s="19"/>
      <c r="O13" s="19"/>
      <c r="P13" s="19"/>
    </row>
    <row r="14" spans="2:16" ht="29.25" customHeight="1" x14ac:dyDescent="0.25">
      <c r="B14" s="22" t="s">
        <v>4</v>
      </c>
      <c r="C14" s="23"/>
      <c r="D14" s="24" t="s">
        <v>3</v>
      </c>
      <c r="E14" s="25" t="str">
        <f>UPPER('[1]PİYASA FİYAT ARAŞTIRMA TUTANAĞI'!D23)</f>
        <v>FİRMA 3</v>
      </c>
      <c r="F14" s="25"/>
      <c r="G14" s="25"/>
      <c r="H14" s="26"/>
      <c r="J14" s="2"/>
      <c r="K14" s="2"/>
      <c r="L14" s="2"/>
      <c r="M14" s="2"/>
      <c r="N14" s="2"/>
      <c r="O14" s="2"/>
      <c r="P14" s="2"/>
    </row>
    <row r="15" spans="2:16" ht="29.25" customHeight="1" x14ac:dyDescent="0.25">
      <c r="B15" s="22" t="s">
        <v>5</v>
      </c>
      <c r="C15" s="23"/>
      <c r="D15" s="27" t="s">
        <v>3</v>
      </c>
      <c r="E15" s="28" t="str">
        <f>[1]BİLG!F44</f>
        <v>……….</v>
      </c>
      <c r="F15" s="28"/>
      <c r="G15" s="28"/>
      <c r="H15" s="29"/>
      <c r="J15" s="2"/>
      <c r="K15" s="2"/>
      <c r="L15" s="2"/>
      <c r="M15" s="2"/>
      <c r="N15" s="2"/>
      <c r="O15" s="2"/>
      <c r="P15" s="2"/>
    </row>
    <row r="16" spans="2:16" ht="29.25" customHeight="1" x14ac:dyDescent="0.25">
      <c r="B16" s="22" t="s">
        <v>6</v>
      </c>
      <c r="C16" s="23"/>
      <c r="D16" s="27" t="s">
        <v>3</v>
      </c>
      <c r="E16" s="30">
        <f>'[1]PİYASA FİYAT ARAŞTIRMA TUTANAĞI'!L24</f>
        <v>0</v>
      </c>
      <c r="F16" s="30"/>
      <c r="G16" s="30"/>
      <c r="H16" s="31"/>
      <c r="J16" s="2"/>
      <c r="K16" s="2"/>
      <c r="L16" s="2"/>
      <c r="M16" s="2"/>
      <c r="N16" s="2"/>
      <c r="O16" s="2"/>
      <c r="P16" s="2"/>
    </row>
    <row r="17" spans="2:16" ht="29.25" customHeight="1" x14ac:dyDescent="0.25">
      <c r="B17" s="22" t="s">
        <v>7</v>
      </c>
      <c r="C17" s="23"/>
      <c r="D17" s="27" t="s">
        <v>3</v>
      </c>
      <c r="E17" s="32" t="s">
        <v>8</v>
      </c>
      <c r="F17" s="28"/>
      <c r="G17" s="28"/>
      <c r="H17" s="29"/>
      <c r="J17" s="2"/>
      <c r="K17" s="2"/>
      <c r="L17" s="2"/>
      <c r="M17" s="2"/>
      <c r="N17" s="2"/>
      <c r="O17" s="2"/>
      <c r="P17" s="2"/>
    </row>
    <row r="18" spans="2:16" ht="29.25" customHeight="1" x14ac:dyDescent="0.25">
      <c r="B18" s="22" t="s">
        <v>9</v>
      </c>
      <c r="C18" s="23"/>
      <c r="D18" s="27" t="s">
        <v>3</v>
      </c>
      <c r="E18" s="32" t="s">
        <v>8</v>
      </c>
      <c r="F18" s="28"/>
      <c r="G18" s="28"/>
      <c r="H18" s="29"/>
      <c r="J18" s="2"/>
      <c r="K18" s="2"/>
      <c r="L18" s="2"/>
      <c r="M18" s="2"/>
      <c r="N18" s="2"/>
      <c r="O18" s="2"/>
      <c r="P18" s="2"/>
    </row>
    <row r="19" spans="2:16" ht="1.5" customHeight="1" x14ac:dyDescent="0.25">
      <c r="B19" s="33"/>
      <c r="C19" s="2"/>
      <c r="D19" s="2"/>
      <c r="E19" s="2"/>
      <c r="F19" s="2"/>
      <c r="G19" s="2"/>
      <c r="H19" s="34"/>
      <c r="J19" s="2"/>
      <c r="K19" s="2"/>
      <c r="L19" s="2"/>
      <c r="M19" s="2"/>
      <c r="N19" s="2"/>
      <c r="O19" s="2"/>
      <c r="P19" s="2"/>
    </row>
    <row r="20" spans="2:16" ht="128.25" customHeight="1" x14ac:dyDescent="0.25">
      <c r="B20" s="35" t="str">
        <f>"            Daire Başkanlığımız ile yüklenici "&amp;'[1]PİYASA FİYAT ARAŞTIRMA TUTANAĞI'!D23&amp;" arasında imzalanan "&amp;"sözleşme kapsamında 4734 Sayılı Kamu İhale Kanununun 22/d maddesi uyarınca Doğrudan Temin yolu ile gerçekleştirilen "&amp;[1]BİLG!B24&amp;" için " &amp;[1]BİLG!F45&amp;" tarihli ve "&amp;[1]BİLG!H45&amp;" sayılı makam oluru ile Başkan "&amp;[1]BİLG!B15&amp;" "&amp;[1]BİLG!A15&amp;", Üye "&amp;[1]BİLG!B16&amp;" "&amp;[1]BİLG!A16&amp;" ve Üye "&amp;[1]BİLG!B17&amp;" "&amp;[1]BİLG!A17&amp;" olmak üzere teşkil eden Muayene ve Kabul Komisyonumuz kontrol teşkilatı ve "&amp;" yüklenicinin de hazır bulunduğu 06.09.2023 tarihinde yüklenici "&amp;'[1]PİYASA FİYAT ARAŞTIRMA TUTANAĞI'!D23&amp;"  tarafından "&amp;" yapılmış işleri kabul bakımından "&amp;" incelemiş ve aşağıda yazılı hususları tespit etmiştir."</f>
        <v xml:space="preserve">            Daire Başkanlığımız ile yüklenici Firma 3 arasında imzalanan sözleşme kapsamında 4734 Sayılı Kamu İhale Kanununun 22/d maddesi uyarınca Doğrudan Temin yolu ile gerçekleştirilen  için ………. tarihli ve  sayılı makam oluru ile Başkan  , Üye   ve Üye   olmak üzere teşkil eden Muayene ve Kabul Komisyonumuz kontrol teşkilatı ve  yüklenicinin de hazır bulunduğu 06.09.2023 tarihinde yüklenici Firma 3  tarafından  yapılmış işleri kabul bakımından  incelemiş ve aşağıda yazılı hususları tespit etmiştir.</v>
      </c>
      <c r="C20" s="36"/>
      <c r="D20" s="36"/>
      <c r="E20" s="36"/>
      <c r="F20" s="36"/>
      <c r="G20" s="36"/>
      <c r="H20" s="37"/>
      <c r="J20" s="2"/>
      <c r="K20" s="2"/>
      <c r="L20" s="2"/>
      <c r="M20" s="2"/>
      <c r="N20" s="2"/>
      <c r="O20" s="2"/>
      <c r="P20" s="2"/>
    </row>
    <row r="21" spans="2:16" ht="44.25" customHeight="1" x14ac:dyDescent="0.25">
      <c r="B21" s="38" t="str">
        <f>"            "&amp;'[1]PİYASA FİYAT ARAŞTIRMA TUTANAĞI'!D23&amp;"  tarafından gerçekleştirilen "&amp;[1]BİLG!B24&amp;" 'nin; teknik şartname, sözleşme ve eklerine uygun olduğu ve kabule engel olabilecek eksik ve kusurunun bulunmadığı görülmüştür."</f>
        <v xml:space="preserve">            Firma 3  tarafından gerçekleştirilen  'nin; teknik şartname, sözleşme ve eklerine uygun olduğu ve kabule engel olabilecek eksik ve kusurunun bulunmadığı görülmüştür.</v>
      </c>
      <c r="C21" s="39"/>
      <c r="D21" s="39"/>
      <c r="E21" s="39"/>
      <c r="F21" s="39"/>
      <c r="G21" s="39"/>
      <c r="H21" s="40"/>
      <c r="J21" s="2"/>
      <c r="K21" s="2"/>
      <c r="L21" s="2"/>
      <c r="M21" s="2"/>
      <c r="N21" s="2"/>
      <c r="O21" s="2"/>
      <c r="P21" s="2"/>
    </row>
    <row r="22" spans="2:16" ht="32.25" customHeight="1" x14ac:dyDescent="0.25">
      <c r="B22" s="35" t="s">
        <v>10</v>
      </c>
      <c r="C22" s="36"/>
      <c r="D22" s="36"/>
      <c r="E22" s="36"/>
      <c r="F22" s="36"/>
      <c r="G22" s="36"/>
      <c r="H22" s="37"/>
      <c r="J22" s="2"/>
      <c r="K22" s="2"/>
      <c r="L22" s="2"/>
      <c r="M22" s="2"/>
      <c r="N22" s="2"/>
      <c r="O22" s="2"/>
      <c r="P22" s="2"/>
    </row>
    <row r="23" spans="2:16" ht="80.25" customHeight="1" x14ac:dyDescent="0.25">
      <c r="B23" s="38" t="str">
        <f>"SONUÇ: Kabul bakımından muayene ve inceleme işlemlerinin yapılması görevi Komisyonumuza verilmiş bulunan söz konusu işin yukarıda belirtilen (varsa ayrıntıları veya gerekçeleri ekli sayfalarda gösterilen) kayıtlarla ve bitim tarihi de "&amp;[1]BİLG!F49&amp;" olarak itibar edilmek üzere kabulünün yapılması Komisyonumuzca uygun görülmüş ve Daire Başkanlığı Makamının onayına sunulmak üzere iş bu Kabul Tutanağı 3 (üç) nüsha olarak düzenlenmiştir."</f>
        <v>SONUÇ: Kabul bakımından muayene ve inceleme işlemlerinin yapılması görevi Komisyonumuza verilmiş bulunan söz konusu işin yukarıda belirtilen (varsa ayrıntıları veya gerekçeleri ekli sayfalarda gösterilen) kayıtlarla ve bitim tarihi de ………. olarak itibar edilmek üzere kabulünün yapılması Komisyonumuzca uygun görülmüş ve Daire Başkanlığı Makamının onayına sunulmak üzere iş bu Kabul Tutanağı 3 (üç) nüsha olarak düzenlenmiştir.</v>
      </c>
      <c r="C23" s="39"/>
      <c r="D23" s="39"/>
      <c r="E23" s="39"/>
      <c r="F23" s="39"/>
      <c r="G23" s="39"/>
      <c r="H23" s="40"/>
      <c r="J23" s="2"/>
      <c r="K23" s="2"/>
      <c r="L23" s="2"/>
      <c r="M23" s="2"/>
      <c r="N23" s="2"/>
      <c r="O23" s="2"/>
      <c r="P23" s="2"/>
    </row>
    <row r="24" spans="2:16" x14ac:dyDescent="0.25">
      <c r="B24" s="33"/>
      <c r="C24" s="2"/>
      <c r="D24" s="2"/>
      <c r="E24" s="2"/>
      <c r="F24" s="2"/>
      <c r="G24" s="2"/>
      <c r="H24" s="34"/>
      <c r="J24" s="2"/>
      <c r="K24" s="2"/>
      <c r="L24" s="2"/>
      <c r="M24" s="2"/>
      <c r="N24" s="2"/>
      <c r="O24" s="2"/>
      <c r="P24" s="2"/>
    </row>
    <row r="25" spans="2:16" ht="18" customHeight="1" x14ac:dyDescent="0.25">
      <c r="B25" s="41" t="s">
        <v>11</v>
      </c>
      <c r="C25" s="42"/>
      <c r="D25" s="42"/>
      <c r="E25" s="42"/>
      <c r="F25" s="42"/>
      <c r="G25" s="42"/>
      <c r="H25" s="43"/>
      <c r="J25" s="2"/>
      <c r="K25" s="2"/>
      <c r="L25" s="2"/>
      <c r="M25" s="2"/>
      <c r="N25" s="2"/>
      <c r="O25" s="2"/>
      <c r="P25" s="2"/>
    </row>
    <row r="26" spans="2:16" x14ac:dyDescent="0.25">
      <c r="B26" s="53" t="s">
        <v>12</v>
      </c>
      <c r="C26" s="54" t="s">
        <v>13</v>
      </c>
      <c r="D26" s="55"/>
      <c r="E26" s="56" t="s">
        <v>14</v>
      </c>
      <c r="F26" s="56"/>
      <c r="G26" s="57"/>
      <c r="H26" s="58" t="s">
        <v>15</v>
      </c>
      <c r="J26" s="2"/>
      <c r="K26" s="2"/>
      <c r="L26" s="2"/>
      <c r="M26" s="2"/>
      <c r="N26" s="2"/>
      <c r="O26" s="2"/>
      <c r="P26" s="2"/>
    </row>
    <row r="27" spans="2:16" ht="30" customHeight="1" x14ac:dyDescent="0.25">
      <c r="B27" s="59"/>
      <c r="C27" s="60"/>
      <c r="D27" s="61"/>
      <c r="E27" s="62" t="str">
        <f>[1]BİLG!C15</f>
        <v>Başkan</v>
      </c>
      <c r="F27" s="62"/>
      <c r="G27" s="63"/>
      <c r="H27" s="64"/>
      <c r="J27" s="2"/>
      <c r="K27" s="2"/>
      <c r="L27" s="2"/>
      <c r="M27" s="2"/>
      <c r="N27" s="2"/>
      <c r="O27" s="2"/>
      <c r="P27" s="2"/>
    </row>
    <row r="28" spans="2:16" ht="30" customHeight="1" x14ac:dyDescent="0.25">
      <c r="B28" s="59"/>
      <c r="C28" s="60"/>
      <c r="D28" s="61"/>
      <c r="E28" s="62" t="str">
        <f>[1]BİLG!C16</f>
        <v>Üye</v>
      </c>
      <c r="F28" s="62"/>
      <c r="G28" s="63"/>
      <c r="H28" s="64"/>
      <c r="J28" s="2"/>
      <c r="K28" s="2"/>
      <c r="L28" s="2"/>
      <c r="M28" s="2"/>
      <c r="N28" s="2"/>
      <c r="O28" s="2"/>
      <c r="P28" s="2"/>
    </row>
    <row r="29" spans="2:16" ht="30" customHeight="1" x14ac:dyDescent="0.25">
      <c r="B29" s="65"/>
      <c r="C29" s="66"/>
      <c r="D29" s="67"/>
      <c r="E29" s="68" t="str">
        <f>[1]BİLG!C17</f>
        <v>Üye</v>
      </c>
      <c r="F29" s="68"/>
      <c r="G29" s="69"/>
      <c r="H29" s="70" t="s">
        <v>16</v>
      </c>
      <c r="J29" s="2"/>
      <c r="K29" s="2"/>
      <c r="L29" s="2"/>
      <c r="M29" s="2"/>
      <c r="N29" s="2"/>
      <c r="O29" s="2"/>
      <c r="P29" s="2"/>
    </row>
    <row r="30" spans="2:16" x14ac:dyDescent="0.25">
      <c r="B30" s="83" t="s">
        <v>26</v>
      </c>
      <c r="C30" s="84"/>
      <c r="D30" s="84"/>
      <c r="E30" s="84"/>
      <c r="F30" s="84"/>
      <c r="G30" s="84"/>
      <c r="H30" s="85"/>
      <c r="J30" s="2"/>
      <c r="K30" s="2"/>
      <c r="L30" s="2"/>
      <c r="M30" s="2"/>
      <c r="N30" s="2"/>
      <c r="O30" s="2"/>
      <c r="P30" s="2"/>
    </row>
    <row r="31" spans="2:16" ht="11.25" customHeight="1" x14ac:dyDescent="0.25">
      <c r="F31" s="44"/>
      <c r="G31" s="44"/>
      <c r="H31" s="45"/>
      <c r="J31" s="2"/>
      <c r="K31" s="2"/>
      <c r="L31" s="2"/>
      <c r="M31" s="2"/>
      <c r="N31" s="2"/>
      <c r="O31" s="2"/>
      <c r="P31" s="2"/>
    </row>
    <row r="32" spans="2:16" x14ac:dyDescent="0.25">
      <c r="J32" s="2"/>
      <c r="K32" s="2"/>
      <c r="L32" s="2"/>
      <c r="M32" s="2"/>
      <c r="N32" s="2"/>
      <c r="O32" s="2"/>
      <c r="P32" s="2"/>
    </row>
    <row r="33" spans="10:16" x14ac:dyDescent="0.25">
      <c r="J33" s="2"/>
      <c r="K33" s="2"/>
      <c r="L33" s="2"/>
      <c r="M33" s="2"/>
      <c r="N33" s="2"/>
      <c r="O33" s="2"/>
      <c r="P33" s="2"/>
    </row>
    <row r="34" spans="10:16" x14ac:dyDescent="0.25">
      <c r="J34" s="2"/>
      <c r="K34" s="2"/>
      <c r="L34" s="2"/>
      <c r="M34" s="2"/>
      <c r="N34" s="2"/>
      <c r="O34" s="2"/>
      <c r="P34" s="2"/>
    </row>
    <row r="35" spans="10:16" x14ac:dyDescent="0.25">
      <c r="J35" s="2"/>
      <c r="K35" s="2"/>
      <c r="L35" s="2"/>
      <c r="M35" s="2"/>
      <c r="N35" s="2"/>
      <c r="O35" s="2"/>
      <c r="P35" s="2"/>
    </row>
    <row r="36" spans="10:16" x14ac:dyDescent="0.25">
      <c r="J36" s="2"/>
      <c r="K36" s="2"/>
      <c r="L36" s="2"/>
      <c r="M36" s="2"/>
      <c r="N36" s="2"/>
      <c r="O36" s="2"/>
      <c r="P36" s="2"/>
    </row>
    <row r="37" spans="10:16" x14ac:dyDescent="0.25">
      <c r="J37" s="2"/>
      <c r="K37" s="2"/>
      <c r="L37" s="2"/>
      <c r="M37" s="2"/>
      <c r="N37" s="2"/>
      <c r="O37" s="2"/>
      <c r="P37" s="2"/>
    </row>
    <row r="38" spans="10:16" x14ac:dyDescent="0.25">
      <c r="J38" s="2"/>
      <c r="K38" s="2"/>
      <c r="L38" s="2"/>
      <c r="M38" s="2"/>
      <c r="N38" s="2"/>
      <c r="O38" s="2"/>
      <c r="P38" s="2"/>
    </row>
    <row r="39" spans="10:16" x14ac:dyDescent="0.25">
      <c r="J39" s="2"/>
      <c r="K39" s="2"/>
      <c r="L39" s="2"/>
      <c r="M39" s="2"/>
      <c r="N39" s="2"/>
      <c r="O39" s="2"/>
      <c r="P39" s="2"/>
    </row>
    <row r="40" spans="10:16" x14ac:dyDescent="0.25">
      <c r="J40" s="2"/>
      <c r="K40" s="2"/>
      <c r="L40" s="2"/>
      <c r="M40" s="2"/>
      <c r="N40" s="2"/>
      <c r="O40" s="2"/>
      <c r="P40" s="2"/>
    </row>
  </sheetData>
  <mergeCells count="35">
    <mergeCell ref="C29:D29"/>
    <mergeCell ref="E29:F29"/>
    <mergeCell ref="C5:F6"/>
    <mergeCell ref="B10:H10"/>
    <mergeCell ref="B30:H30"/>
    <mergeCell ref="B25:H25"/>
    <mergeCell ref="C26:D26"/>
    <mergeCell ref="E26:F26"/>
    <mergeCell ref="C27:D27"/>
    <mergeCell ref="E27:F27"/>
    <mergeCell ref="C28:D28"/>
    <mergeCell ref="E28:F28"/>
    <mergeCell ref="B18:C18"/>
    <mergeCell ref="E18:H18"/>
    <mergeCell ref="B20:H20"/>
    <mergeCell ref="B21:H21"/>
    <mergeCell ref="B22:H22"/>
    <mergeCell ref="B23:H23"/>
    <mergeCell ref="B15:C15"/>
    <mergeCell ref="E15:H15"/>
    <mergeCell ref="B16:C16"/>
    <mergeCell ref="E16:H16"/>
    <mergeCell ref="B17:C17"/>
    <mergeCell ref="E17:H17"/>
    <mergeCell ref="B9:H9"/>
    <mergeCell ref="B12:C12"/>
    <mergeCell ref="E12:H12"/>
    <mergeCell ref="B13:C13"/>
    <mergeCell ref="E13:H13"/>
    <mergeCell ref="B14:C14"/>
    <mergeCell ref="E14:H14"/>
    <mergeCell ref="B2:B6"/>
    <mergeCell ref="B7:H7"/>
    <mergeCell ref="B8:H8"/>
    <mergeCell ref="C2: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2025-02-17T11:32:40Z</dcterms:modified>
</cp:coreProperties>
</file>